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Виллы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<sst xmlns="http://schemas.openxmlformats.org/spreadsheetml/2006/main" count="62" uniqueCount="42">
  <si>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Детали</t>
  </si>
  <si>
    <t>Общая площадь</t>
  </si>
  <si>
    <t>№</t>
  </si>
  <si>
    <t>Виллы</t>
  </si>
  <si>
    <t>А 1</t>
  </si>
  <si>
    <t>А 2</t>
  </si>
  <si>
    <t>А 3</t>
  </si>
  <si>
    <t>А 4</t>
  </si>
  <si>
    <t>А 5</t>
  </si>
  <si>
    <t>А 6</t>
  </si>
  <si>
    <t>А 8</t>
  </si>
  <si>
    <t>А 9</t>
  </si>
  <si>
    <t>А 10</t>
  </si>
  <si>
    <t>А 11</t>
  </si>
  <si>
    <t>А 12</t>
  </si>
  <si>
    <t>В 1</t>
  </si>
  <si>
    <t>В 3</t>
  </si>
  <si>
    <t>В 6</t>
  </si>
  <si>
    <t>Апартаменты</t>
  </si>
  <si>
    <t>1Спальня, гостиная/столовая, кухня, ванная комната, патио</t>
  </si>
  <si>
    <t>Этаж</t>
  </si>
  <si>
    <t>С 01</t>
  </si>
  <si>
    <t>С 05</t>
  </si>
  <si>
    <t>С 06</t>
  </si>
  <si>
    <t>С 07</t>
  </si>
  <si>
    <t>С 08</t>
  </si>
  <si>
    <t>D 01</t>
  </si>
  <si>
    <t>D 02</t>
  </si>
  <si>
    <t>D 03</t>
  </si>
  <si>
    <t>D 05</t>
  </si>
  <si>
    <t>D 06</t>
  </si>
  <si>
    <t>D 07</t>
  </si>
  <si>
    <t>D 08</t>
  </si>
  <si>
    <t>Жилая площадь</t>
  </si>
  <si>
    <t>Студия, oткрытая кухня/столовая, ванная комната</t>
  </si>
  <si>
    <t>1Спальня, гостиная/столовая, кухня, ванная комната, балкон</t>
  </si>
  <si>
    <t>Студия, oткрытая кухня/столовая, ванная комната, балкон</t>
  </si>
  <si>
    <t>2 спальни, wc/ванная комната, гостиная/терраса</t>
  </si>
  <si>
    <t>3 спальни, wc/ванная комната, гостиная, терраса</t>
  </si>
  <si>
    <t>Двор</t>
  </si>
  <si>
    <t>Хармони хилс 2</t>
  </si>
  <si>
    <t>Цена в евро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</si>
</sst>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19" fillId="33" borderId="10" xfId="55" applyNumberFormat="1" applyFont="1" applyFill="1" applyBorder="1" applyAlignment="1">
      <alignment wrapText="1"/>
      <protection/>
    </xf>
    <xf numFmtId="0" fontId="19" fillId="33" borderId="10" xfId="55" applyFont="1" applyFill="1" applyBorder="1">
      <alignment/>
      <protection/>
    </xf>
    <xf numFmtId="2" fontId="19" fillId="33" borderId="10" xfId="55" applyNumberFormat="1" applyFont="1" applyFill="1" applyBorder="1" applyAlignment="1">
      <alignment horizontal="left" vertical="center" wrapText="1"/>
      <protection/>
    </xf>
    <xf numFmtId="2" fontId="19" fillId="33" borderId="10" xfId="55" applyNumberFormat="1" applyFont="1" applyFill="1" applyBorder="1" applyAlignment="1">
      <alignment horizontal="left"/>
      <protection/>
    </xf>
    <xf numFmtId="2" fontId="19" fillId="33" borderId="10" xfId="55" applyNumberFormat="1" applyFont="1" applyFill="1" applyBorder="1" applyAlignment="1">
      <alignment horizontal="left" wrapText="1"/>
      <protection/>
    </xf>
    <xf numFmtId="0" fontId="0" fillId="33" borderId="10" xfId="0" applyFill="1" applyBorder="1" applyAlignment="1">
      <alignment/>
    </xf>
    <xf numFmtId="2" fontId="20" fillId="34" borderId="10" xfId="55" applyNumberFormat="1" applyFont="1" applyFill="1" applyBorder="1" applyAlignment="1">
      <alignment horizontal="center" vertical="center" wrapText="1"/>
      <protection/>
    </xf>
    <xf numFmtId="0" fontId="19" fillId="33" borderId="10" xfId="55" applyFont="1" applyFill="1" applyBorder="1" applyAlignment="1">
      <alignment/>
      <protection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9" fillId="0" borderId="10" xfId="55" applyFont="1" applyFill="1" applyBorder="1">
      <alignment/>
      <protection/>
    </xf>
    <xf numFmtId="0" fontId="19" fillId="0" borderId="10" xfId="55" applyFont="1" applyFill="1" applyBorder="1" applyAlignment="1">
      <alignment/>
      <protection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2" fontId="20" fillId="34" borderId="11" xfId="55" applyNumberFormat="1" applyFont="1" applyFill="1" applyBorder="1" applyAlignment="1">
      <alignment horizontal="center" vertical="center"/>
      <protection/>
    </xf>
    <xf numFmtId="2" fontId="20" fillId="34" borderId="12" xfId="55" applyNumberFormat="1" applyFont="1" applyFill="1" applyBorder="1" applyAlignment="1">
      <alignment horizontal="center" vertical="center"/>
      <protection/>
    </xf>
    <xf numFmtId="0" fontId="21" fillId="34" borderId="12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21" fillId="34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ces Draft 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0.00390625" style="0" customWidth="1"/>
    <col min="2" max="2" width="6.28125" style="0" customWidth="1"/>
    <col min="3" max="3" width="46.7109375" style="0" customWidth="1"/>
    <col min="4" max="4" width="10.57421875" style="0" customWidth="1"/>
    <col min="5" max="5" width="9.7109375" style="0" customWidth="1"/>
    <col min="6" max="7" width="11.57421875" style="0" customWidth="1"/>
  </cols>
  <sheetData>
    <row r="1" spans="1:7" ht="15.75">
      <c r="A1" s="25" t="s">
        <v>40</v>
      </c>
      <c r="B1" s="26"/>
      <c r="C1" s="26"/>
      <c r="D1" s="26"/>
      <c r="E1" s="26"/>
      <c r="F1" s="26"/>
      <c r="G1" s="27"/>
    </row>
    <row r="2" spans="1:7" ht="31.5">
      <c r="A2" s="8" t="s">
        <v>2</v>
      </c>
      <c r="B2" s="8" t="s">
        <v>20</v>
      </c>
      <c r="C2" s="8" t="s">
        <v>0</v>
      </c>
      <c r="D2" s="8" t="s">
        <v>33</v>
      </c>
      <c r="E2" s="8" t="s">
        <v>39</v>
      </c>
      <c r="F2" s="8" t="s">
        <v>1</v>
      </c>
      <c r="G2" s="8" t="s">
        <v>41</v>
      </c>
    </row>
    <row r="3" spans="1:7" ht="15.75">
      <c r="A3" s="19" t="s">
        <v>3</v>
      </c>
      <c r="B3" s="20"/>
      <c r="C3" s="21"/>
      <c r="D3" s="21"/>
      <c r="E3" s="21"/>
      <c r="F3" s="21"/>
      <c r="G3" s="28"/>
    </row>
    <row r="4" spans="1:7" ht="15">
      <c r="A4" s="2" t="s">
        <v>4</v>
      </c>
      <c r="B4" s="1">
        <v>2</v>
      </c>
      <c r="C4" s="3" t="s">
        <v>37</v>
      </c>
      <c r="D4" s="14">
        <v>91.19999999999999</v>
      </c>
      <c r="E4" s="10">
        <v>15.2</v>
      </c>
      <c r="F4" s="9">
        <f aca="true" t="shared" si="0" ref="F4:F17">D4+E4</f>
        <v>106.39999999999999</v>
      </c>
      <c r="G4" s="9">
        <v>78000</v>
      </c>
    </row>
    <row r="5" spans="1:7" ht="15">
      <c r="A5" s="3" t="s">
        <v>5</v>
      </c>
      <c r="B5" s="3">
        <v>2</v>
      </c>
      <c r="C5" s="3" t="s">
        <v>37</v>
      </c>
      <c r="D5" s="14">
        <v>87</v>
      </c>
      <c r="E5" s="10">
        <v>13.9</v>
      </c>
      <c r="F5" s="9">
        <f t="shared" si="0"/>
        <v>100.9</v>
      </c>
      <c r="G5" s="9">
        <v>74000</v>
      </c>
    </row>
    <row r="6" spans="1:7" ht="15">
      <c r="A6" s="4" t="s">
        <v>6</v>
      </c>
      <c r="B6" s="3">
        <v>2</v>
      </c>
      <c r="C6" s="3" t="s">
        <v>37</v>
      </c>
      <c r="D6" s="14">
        <v>87</v>
      </c>
      <c r="E6" s="10">
        <v>14.3</v>
      </c>
      <c r="F6" s="9">
        <f t="shared" si="0"/>
        <v>101.3</v>
      </c>
      <c r="G6" s="9">
        <v>74000</v>
      </c>
    </row>
    <row r="7" spans="1:7" ht="15">
      <c r="A7" s="5" t="s">
        <v>7</v>
      </c>
      <c r="B7" s="3">
        <v>2</v>
      </c>
      <c r="C7" s="3" t="s">
        <v>37</v>
      </c>
      <c r="D7" s="14">
        <v>87</v>
      </c>
      <c r="E7" s="10">
        <v>13.9</v>
      </c>
      <c r="F7" s="9">
        <f t="shared" si="0"/>
        <v>100.9</v>
      </c>
      <c r="G7" s="9">
        <v>74000</v>
      </c>
    </row>
    <row r="8" spans="1:7" ht="15">
      <c r="A8" s="6" t="s">
        <v>8</v>
      </c>
      <c r="B8" s="3">
        <v>2</v>
      </c>
      <c r="C8" s="3" t="s">
        <v>37</v>
      </c>
      <c r="D8" s="14">
        <v>87</v>
      </c>
      <c r="E8" s="10">
        <v>14.3</v>
      </c>
      <c r="F8" s="9">
        <f t="shared" si="0"/>
        <v>101.3</v>
      </c>
      <c r="G8" s="9">
        <v>74000</v>
      </c>
    </row>
    <row r="9" spans="1:7" ht="15">
      <c r="A9" s="6" t="s">
        <v>9</v>
      </c>
      <c r="B9" s="3">
        <v>2</v>
      </c>
      <c r="C9" s="3" t="s">
        <v>37</v>
      </c>
      <c r="D9" s="14">
        <v>91.3</v>
      </c>
      <c r="E9" s="10">
        <v>15.2</v>
      </c>
      <c r="F9" s="9">
        <f t="shared" si="0"/>
        <v>106.5</v>
      </c>
      <c r="G9" s="9">
        <v>78000</v>
      </c>
    </row>
    <row r="10" spans="1:7" ht="15">
      <c r="A10" s="5" t="s">
        <v>10</v>
      </c>
      <c r="B10" s="3">
        <v>2</v>
      </c>
      <c r="C10" s="3" t="s">
        <v>37</v>
      </c>
      <c r="D10" s="14">
        <f>41.6+45.1</f>
        <v>86.7</v>
      </c>
      <c r="E10" s="10">
        <f>4+8.8</f>
        <v>12.8</v>
      </c>
      <c r="F10" s="9">
        <f t="shared" si="0"/>
        <v>99.5</v>
      </c>
      <c r="G10" s="9">
        <v>73000</v>
      </c>
    </row>
    <row r="11" spans="1:7" ht="15">
      <c r="A11" s="6" t="s">
        <v>11</v>
      </c>
      <c r="B11" s="3">
        <v>2</v>
      </c>
      <c r="C11" s="3" t="s">
        <v>37</v>
      </c>
      <c r="D11" s="14">
        <v>80.6</v>
      </c>
      <c r="E11" s="10">
        <v>14</v>
      </c>
      <c r="F11" s="9">
        <f t="shared" si="0"/>
        <v>94.6</v>
      </c>
      <c r="G11" s="9">
        <v>70000</v>
      </c>
    </row>
    <row r="12" spans="1:7" ht="15">
      <c r="A12" s="5" t="s">
        <v>12</v>
      </c>
      <c r="B12" s="3">
        <v>2</v>
      </c>
      <c r="C12" s="3" t="s">
        <v>37</v>
      </c>
      <c r="D12" s="14">
        <f>41.6+44</f>
        <v>85.6</v>
      </c>
      <c r="E12" s="10">
        <f>4+8.8</f>
        <v>12.8</v>
      </c>
      <c r="F12" s="9">
        <f t="shared" si="0"/>
        <v>98.39999999999999</v>
      </c>
      <c r="G12" s="9">
        <v>73000</v>
      </c>
    </row>
    <row r="13" spans="1:7" ht="15">
      <c r="A13" s="5" t="s">
        <v>13</v>
      </c>
      <c r="B13" s="3">
        <v>2</v>
      </c>
      <c r="C13" s="3" t="s">
        <v>37</v>
      </c>
      <c r="D13" s="14">
        <v>85.6</v>
      </c>
      <c r="E13" s="10">
        <v>12.8</v>
      </c>
      <c r="F13" s="9">
        <f t="shared" si="0"/>
        <v>98.39999999999999</v>
      </c>
      <c r="G13" s="9">
        <v>73000</v>
      </c>
    </row>
    <row r="14" spans="1:7" ht="15">
      <c r="A14" s="5" t="s">
        <v>14</v>
      </c>
      <c r="B14" s="3">
        <v>2</v>
      </c>
      <c r="C14" s="3" t="s">
        <v>37</v>
      </c>
      <c r="D14" s="14">
        <v>80.6</v>
      </c>
      <c r="E14" s="10">
        <v>14</v>
      </c>
      <c r="F14" s="9">
        <f t="shared" si="0"/>
        <v>94.6</v>
      </c>
      <c r="G14" s="9">
        <v>70000</v>
      </c>
    </row>
    <row r="15" spans="1:7" ht="15">
      <c r="A15" s="15" t="s">
        <v>15</v>
      </c>
      <c r="B15" s="3">
        <v>3</v>
      </c>
      <c r="C15" s="3" t="s">
        <v>38</v>
      </c>
      <c r="D15" s="14">
        <v>116.6</v>
      </c>
      <c r="E15" s="10">
        <v>14.3</v>
      </c>
      <c r="F15" s="16">
        <f t="shared" si="0"/>
        <v>130.9</v>
      </c>
      <c r="G15" s="16">
        <v>96000</v>
      </c>
    </row>
    <row r="16" spans="1:7" ht="15">
      <c r="A16" s="5" t="s">
        <v>16</v>
      </c>
      <c r="B16" s="7">
        <v>3</v>
      </c>
      <c r="C16" s="3" t="s">
        <v>38</v>
      </c>
      <c r="D16" s="14">
        <f>41.6+45.1+28.3</f>
        <v>115</v>
      </c>
      <c r="E16" s="10">
        <f>8.8+4</f>
        <v>12.8</v>
      </c>
      <c r="F16" s="9">
        <f t="shared" si="0"/>
        <v>127.8</v>
      </c>
      <c r="G16" s="9">
        <v>94000</v>
      </c>
    </row>
    <row r="17" spans="1:7" ht="15">
      <c r="A17" s="11" t="s">
        <v>17</v>
      </c>
      <c r="B17" s="11">
        <v>3</v>
      </c>
      <c r="C17" s="3" t="s">
        <v>38</v>
      </c>
      <c r="D17" s="14">
        <v>115</v>
      </c>
      <c r="E17" s="10">
        <v>12.8</v>
      </c>
      <c r="F17" s="9">
        <f t="shared" si="0"/>
        <v>127.8</v>
      </c>
      <c r="G17" s="9">
        <v>94000</v>
      </c>
    </row>
    <row r="18" spans="1:7" ht="18.75">
      <c r="A18" s="22" t="s">
        <v>18</v>
      </c>
      <c r="B18" s="23"/>
      <c r="C18" s="23"/>
      <c r="D18" s="23"/>
      <c r="E18" s="23"/>
      <c r="F18" s="23"/>
      <c r="G18" s="24"/>
    </row>
    <row r="19" spans="1:7" ht="15">
      <c r="A19" s="11" t="s">
        <v>21</v>
      </c>
      <c r="B19" s="11">
        <v>1</v>
      </c>
      <c r="C19" s="11" t="s">
        <v>19</v>
      </c>
      <c r="D19" s="14">
        <v>57.1</v>
      </c>
      <c r="E19" s="10">
        <v>8.9</v>
      </c>
      <c r="F19" s="11">
        <v>64</v>
      </c>
      <c r="G19" s="11">
        <v>44000</v>
      </c>
    </row>
    <row r="20" spans="1:7" ht="15">
      <c r="A20" s="12" t="s">
        <v>22</v>
      </c>
      <c r="B20" s="12">
        <v>2</v>
      </c>
      <c r="C20" s="12" t="s">
        <v>35</v>
      </c>
      <c r="D20" s="11">
        <v>57.1</v>
      </c>
      <c r="E20" s="11"/>
      <c r="F20" s="11">
        <v>64</v>
      </c>
      <c r="G20" s="11">
        <v>43000</v>
      </c>
    </row>
    <row r="21" spans="1:7" ht="15">
      <c r="A21" s="12" t="s">
        <v>23</v>
      </c>
      <c r="B21" s="12">
        <v>2</v>
      </c>
      <c r="C21" s="12" t="s">
        <v>36</v>
      </c>
      <c r="D21" s="13">
        <v>33.1</v>
      </c>
      <c r="E21" s="13"/>
      <c r="F21" s="13">
        <v>37.1</v>
      </c>
      <c r="G21" s="13">
        <v>26000</v>
      </c>
    </row>
    <row r="22" spans="1:7" ht="15">
      <c r="A22" s="12" t="s">
        <v>24</v>
      </c>
      <c r="B22" s="12">
        <v>2</v>
      </c>
      <c r="C22" s="12" t="s">
        <v>36</v>
      </c>
      <c r="D22" s="12">
        <v>33.4</v>
      </c>
      <c r="E22" s="12"/>
      <c r="F22" s="12">
        <v>37.44</v>
      </c>
      <c r="G22" s="13">
        <v>26000</v>
      </c>
    </row>
    <row r="23" spans="1:7" ht="15">
      <c r="A23" s="13" t="s">
        <v>25</v>
      </c>
      <c r="B23" s="13">
        <v>2</v>
      </c>
      <c r="C23" s="13" t="s">
        <v>35</v>
      </c>
      <c r="D23" s="13">
        <v>56.8</v>
      </c>
      <c r="E23" s="13"/>
      <c r="F23" s="13">
        <v>63.67</v>
      </c>
      <c r="G23" s="13">
        <v>43000</v>
      </c>
    </row>
    <row r="24" spans="1:7" ht="15">
      <c r="A24" s="13" t="s">
        <v>26</v>
      </c>
      <c r="B24" s="13">
        <v>1</v>
      </c>
      <c r="C24" s="11" t="s">
        <v>19</v>
      </c>
      <c r="D24" s="14">
        <v>57.1</v>
      </c>
      <c r="E24" s="10">
        <v>8.9</v>
      </c>
      <c r="F24" s="11">
        <v>64</v>
      </c>
      <c r="G24" s="18">
        <v>44000</v>
      </c>
    </row>
    <row r="25" spans="1:7" ht="15">
      <c r="A25" s="13" t="s">
        <v>27</v>
      </c>
      <c r="B25" s="13">
        <v>1</v>
      </c>
      <c r="C25" s="11" t="s">
        <v>34</v>
      </c>
      <c r="D25" s="14">
        <v>28.5</v>
      </c>
      <c r="E25" s="10">
        <v>8.6</v>
      </c>
      <c r="F25" s="11">
        <v>31.94</v>
      </c>
      <c r="G25" s="17">
        <v>27000</v>
      </c>
    </row>
    <row r="26" spans="1:7" ht="15">
      <c r="A26" s="13" t="s">
        <v>28</v>
      </c>
      <c r="B26" s="13">
        <v>1</v>
      </c>
      <c r="C26" s="11" t="s">
        <v>34</v>
      </c>
      <c r="D26" s="14">
        <v>28.5</v>
      </c>
      <c r="E26" s="10">
        <v>8.6</v>
      </c>
      <c r="F26" s="11">
        <v>31.94</v>
      </c>
      <c r="G26" s="17">
        <v>27000</v>
      </c>
    </row>
    <row r="27" spans="1:7" ht="15">
      <c r="A27" s="13" t="s">
        <v>29</v>
      </c>
      <c r="B27" s="13">
        <v>2</v>
      </c>
      <c r="C27" s="13" t="s">
        <v>35</v>
      </c>
      <c r="D27" s="14">
        <v>57.1</v>
      </c>
      <c r="E27" s="13"/>
      <c r="F27" s="13">
        <v>64</v>
      </c>
      <c r="G27" s="13">
        <v>43000</v>
      </c>
    </row>
    <row r="28" spans="1:7" ht="15">
      <c r="A28" s="13" t="s">
        <v>30</v>
      </c>
      <c r="B28" s="13">
        <v>2</v>
      </c>
      <c r="C28" s="11" t="s">
        <v>36</v>
      </c>
      <c r="D28" s="14">
        <v>33.1</v>
      </c>
      <c r="E28" s="12"/>
      <c r="F28" s="13">
        <v>37.1</v>
      </c>
      <c r="G28" s="17">
        <v>26000</v>
      </c>
    </row>
    <row r="29" spans="1:7" ht="15">
      <c r="A29" s="13" t="s">
        <v>31</v>
      </c>
      <c r="B29" s="13">
        <v>2</v>
      </c>
      <c r="C29" s="11" t="s">
        <v>36</v>
      </c>
      <c r="D29" s="14">
        <v>33.4</v>
      </c>
      <c r="E29" s="12"/>
      <c r="F29" s="12">
        <v>37.44</v>
      </c>
      <c r="G29" s="17">
        <v>26000</v>
      </c>
    </row>
    <row r="30" spans="1:7" ht="15">
      <c r="A30" s="13" t="s">
        <v>32</v>
      </c>
      <c r="B30" s="13">
        <v>2</v>
      </c>
      <c r="C30" s="11" t="s">
        <v>35</v>
      </c>
      <c r="D30" s="14">
        <v>56.8</v>
      </c>
      <c r="E30" s="12"/>
      <c r="F30" s="12">
        <v>63.67</v>
      </c>
      <c r="G30" s="18">
        <v>43000</v>
      </c>
    </row>
  </sheetData>
  <sheetProtection/>
  <mergeCells count="3">
    <mergeCell ref="A3:G3"/>
    <mergeCell ref="A18:G18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2013-06-17T06:38:37Z</dcterms:modified>
  <cp:category/>
  <cp:version/>
  <cp:contentType/>
  <cp:contentStatus/>
</cp:coreProperties>
</file>